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ЦСКА ЧЕМПИОН!\Desktop\"/>
    </mc:Choice>
  </mc:AlternateContent>
  <bookViews>
    <workbookView xWindow="0" yWindow="0" windowWidth="20490" windowHeight="762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8" r:id="rId5"/>
  </sheets>
  <calcPr calcId="162913"/>
</workbook>
</file>

<file path=xl/calcChain.xml><?xml version="1.0" encoding="utf-8"?>
<calcChain xmlns="http://schemas.openxmlformats.org/spreadsheetml/2006/main">
  <c r="C18" i="8" l="1"/>
  <c r="D18" i="8"/>
  <c r="E18" i="8"/>
  <c r="F18" i="8"/>
  <c r="G18" i="8"/>
  <c r="B18" i="8"/>
  <c r="C26" i="4"/>
  <c r="D26" i="4"/>
  <c r="E26" i="4"/>
  <c r="F26" i="4"/>
  <c r="G26" i="4"/>
  <c r="B26" i="4"/>
  <c r="C26" i="3"/>
  <c r="D26" i="3"/>
  <c r="E26" i="3"/>
  <c r="F26" i="3"/>
  <c r="G26" i="3"/>
  <c r="B26" i="3"/>
  <c r="C28" i="2"/>
  <c r="D28" i="2"/>
  <c r="E28" i="2"/>
  <c r="F28" i="2"/>
  <c r="G28" i="2"/>
  <c r="B28" i="2"/>
  <c r="C29" i="1"/>
  <c r="D29" i="1"/>
  <c r="E29" i="1"/>
  <c r="F29" i="1"/>
  <c r="G29" i="1"/>
  <c r="B29" i="1"/>
  <c r="B31" i="2" l="1"/>
  <c r="B21" i="8" l="1"/>
  <c r="G21" i="8"/>
  <c r="F21" i="8"/>
  <c r="E21" i="8"/>
  <c r="D21" i="8"/>
  <c r="C21" i="8"/>
  <c r="G32" i="1" l="1"/>
  <c r="F32" i="1"/>
  <c r="E32" i="1"/>
  <c r="D32" i="1"/>
  <c r="C32" i="1"/>
  <c r="B32" i="1"/>
  <c r="G31" i="2"/>
  <c r="F31" i="2"/>
  <c r="E31" i="2"/>
  <c r="D31" i="2"/>
  <c r="C31" i="2"/>
</calcChain>
</file>

<file path=xl/sharedStrings.xml><?xml version="1.0" encoding="utf-8"?>
<sst xmlns="http://schemas.openxmlformats.org/spreadsheetml/2006/main" count="257" uniqueCount="122">
  <si>
    <t>Ф. И. ребенка</t>
  </si>
  <si>
    <t>Акиньщикова Марта</t>
  </si>
  <si>
    <t>0.5</t>
  </si>
  <si>
    <t>Андреева Майя</t>
  </si>
  <si>
    <t>Бабкин Тимофей</t>
  </si>
  <si>
    <t>Блюмкина Настя</t>
  </si>
  <si>
    <t>Быстрова Маша</t>
  </si>
  <si>
    <t>Василевский Тихон</t>
  </si>
  <si>
    <t>Гут Полина</t>
  </si>
  <si>
    <t>Достанко Лиза</t>
  </si>
  <si>
    <t>Дроздов Иван</t>
  </si>
  <si>
    <t>Живаева Тамара</t>
  </si>
  <si>
    <t>Ламейкина Арина</t>
  </si>
  <si>
    <t>Лапин Андрей</t>
  </si>
  <si>
    <t>Мецгер Степа</t>
  </si>
  <si>
    <t>Оганов Сергей</t>
  </si>
  <si>
    <t>Острякова Лиза</t>
  </si>
  <si>
    <t>Пурцхванидзе Даниэль</t>
  </si>
  <si>
    <t>Пчельникова Юля</t>
  </si>
  <si>
    <t>Пыжиков Вова</t>
  </si>
  <si>
    <t>Рябыкин Елисей</t>
  </si>
  <si>
    <t>Строгов Иван</t>
  </si>
  <si>
    <t>Трофимов Костя</t>
  </si>
  <si>
    <t>Чистякова Оля</t>
  </si>
  <si>
    <t>Шумилов Вова</t>
  </si>
  <si>
    <t>Каудерера Артем</t>
  </si>
  <si>
    <t>Астахова Катя</t>
  </si>
  <si>
    <t>Кивина Варя</t>
  </si>
  <si>
    <t>Кроткова Полина</t>
  </si>
  <si>
    <t>Кузьмин Саша</t>
  </si>
  <si>
    <t>Кунаева Ксюша</t>
  </si>
  <si>
    <t>Назаренко Герасим</t>
  </si>
  <si>
    <t>Недвецкая Аня</t>
  </si>
  <si>
    <t>Перцева Кристина</t>
  </si>
  <si>
    <t>Прокопович Даша</t>
  </si>
  <si>
    <t>Тресцов Матвей</t>
  </si>
  <si>
    <t>Ханеева Мирослава</t>
  </si>
  <si>
    <t>Сенченко Милана</t>
  </si>
  <si>
    <t>Киселева Саша</t>
  </si>
  <si>
    <t>Беляева Лера</t>
  </si>
  <si>
    <t>Бурлакова Ксюша</t>
  </si>
  <si>
    <t>Карпенко Настя</t>
  </si>
  <si>
    <t>Вольская Таисия</t>
  </si>
  <si>
    <t>Завитаева Арина</t>
  </si>
  <si>
    <t>Зинина Регина</t>
  </si>
  <si>
    <t>Озер Аврелия</t>
  </si>
  <si>
    <t>Савельева Маша</t>
  </si>
  <si>
    <t>Антипов Саша</t>
  </si>
  <si>
    <t>Васильев Миша</t>
  </si>
  <si>
    <t>Власов Савелий</t>
  </si>
  <si>
    <t>Глушецкий Ваня</t>
  </si>
  <si>
    <t>Слепов Мирослав</t>
  </si>
  <si>
    <t>Юрченко Сева</t>
  </si>
  <si>
    <t>Самойлова Аня</t>
  </si>
  <si>
    <t>Мичич Саша</t>
  </si>
  <si>
    <t>Карагичев Гоша</t>
  </si>
  <si>
    <t>Пущаков Степа</t>
  </si>
  <si>
    <t>Браверман Арнольд</t>
  </si>
  <si>
    <t>Владыченко Сергей</t>
  </si>
  <si>
    <t>Гараев Тмур</t>
  </si>
  <si>
    <t>Архипова Катя</t>
  </si>
  <si>
    <t>Белякова Вероника</t>
  </si>
  <si>
    <t>Вяткин Федя</t>
  </si>
  <si>
    <t>Гладких Миша</t>
  </si>
  <si>
    <t>Глухих Ева</t>
  </si>
  <si>
    <t>Демидов Вова</t>
  </si>
  <si>
    <t>Доркин Степа</t>
  </si>
  <si>
    <t>Зазян Давид</t>
  </si>
  <si>
    <t>Зезуля Даниил</t>
  </si>
  <si>
    <t>Ксенофонтов Елисей</t>
  </si>
  <si>
    <t>Кузнецов Матвей</t>
  </si>
  <si>
    <t>Ломакина Алиса</t>
  </si>
  <si>
    <t>Лукенюк Стеша</t>
  </si>
  <si>
    <t>Макоева София</t>
  </si>
  <si>
    <t>Носенкова Ульяна</t>
  </si>
  <si>
    <t>Подберезняк Петя</t>
  </si>
  <si>
    <t>Савостьянова Аня</t>
  </si>
  <si>
    <t>Симонов Стефан</t>
  </si>
  <si>
    <t>Талова Ксения</t>
  </si>
  <si>
    <t>Трухачева Ульяна</t>
  </si>
  <si>
    <t>Фирсов Леон</t>
  </si>
  <si>
    <t>Чухонцев Вова</t>
  </si>
  <si>
    <t>Шейхон Ян</t>
  </si>
  <si>
    <t>Ширяев Миша</t>
  </si>
  <si>
    <t>Багров Богдан</t>
  </si>
  <si>
    <t>Беляева Арина</t>
  </si>
  <si>
    <t>Бондаренко Арсений</t>
  </si>
  <si>
    <t>Борохов Марк</t>
  </si>
  <si>
    <t>Босяков Кирилл</t>
  </si>
  <si>
    <t>Весновская Полина</t>
  </si>
  <si>
    <t>Гаврюченкова Катя</t>
  </si>
  <si>
    <t>Думалкин Егор</t>
  </si>
  <si>
    <t>Журавлев Тимофей</t>
  </si>
  <si>
    <t>Кичатов Максим</t>
  </si>
  <si>
    <t>Коршева Арина</t>
  </si>
  <si>
    <t>Котюков Сергей</t>
  </si>
  <si>
    <t>Кравченко Катя</t>
  </si>
  <si>
    <t>Магомедов Маис</t>
  </si>
  <si>
    <t>Матяшева Маша</t>
  </si>
  <si>
    <t>Напсо Алина</t>
  </si>
  <si>
    <t>Никифоров Артем</t>
  </si>
  <si>
    <t>Петровичев Леня</t>
  </si>
  <si>
    <t>Сушко Максим</t>
  </si>
  <si>
    <t>Стючков Семен</t>
  </si>
  <si>
    <t>Лефтерова Вера</t>
  </si>
  <si>
    <t>Филаткин Максим</t>
  </si>
  <si>
    <t>Эрдни-Горяев Боря</t>
  </si>
  <si>
    <t>Водянов Ермак</t>
  </si>
  <si>
    <t>Довнарович Саша</t>
  </si>
  <si>
    <t>Диагностика детей по доп. услуге «Робототехника»</t>
  </si>
  <si>
    <t>Группа № 8 (старшая, подготовительная) за период с сентября по декабрь  2021г</t>
  </si>
  <si>
    <t>Группа № 4 (старшая) за период  за период с сентября по декабрь  2021г</t>
  </si>
  <si>
    <t>Группа № 1 (старшая) за период  с сентября по декабрь  2021г</t>
  </si>
  <si>
    <t>Группа № 2 (подготовительная) за период  с сентября по декабрь  2021г</t>
  </si>
  <si>
    <t>Группа № 3 (подготовительная) за период с сентября по декабрь  2021г</t>
  </si>
  <si>
    <t>Называет детали конструктора</t>
  </si>
  <si>
    <t>Строит по образцу</t>
  </si>
  <si>
    <t>Строит по схеме</t>
  </si>
  <si>
    <t>Строит по замыслу(преобразует постройку)</t>
  </si>
  <si>
    <t>Создает программу(логическую цепь)</t>
  </si>
  <si>
    <t>Убирает детали конструктора в конце занятия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</si>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</sst>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B29" sqref="B29:G29"/>
    </sheetView>
  </sheetViews>
  <sheetFormatPr defaultRowHeight="15" x14ac:dyDescent="0.25"/>
  <cols>
    <col min="1" max="1" width="23.5703125" customWidth="1"/>
    <col min="7" max="7" width="9.42578125" customWidth="1"/>
  </cols>
  <sheetData>
    <row r="1" spans="1:7" ht="15.75" x14ac:dyDescent="0.25">
      <c r="A1" s="9" t="s">
        <v>109</v>
      </c>
      <c r="B1" s="9"/>
      <c r="C1" s="9"/>
      <c r="D1" s="9"/>
      <c r="E1" s="9"/>
      <c r="F1" s="9"/>
      <c r="G1" s="9"/>
    </row>
    <row r="2" spans="1:7" ht="15.75" x14ac:dyDescent="0.25">
      <c r="A2" s="10" t="s">
        <v>112</v>
      </c>
      <c r="B2" s="10"/>
      <c r="C2" s="10"/>
      <c r="D2" s="10"/>
      <c r="E2" s="10"/>
      <c r="F2" s="10"/>
      <c r="G2" s="10"/>
    </row>
    <row r="3" spans="1:7" ht="99.75" x14ac:dyDescent="0.25">
      <c r="A3" s="3" t="s">
        <v>0</v>
      </c>
      <c r="B3" s="4" t="s">
        <v>115</v>
      </c>
      <c r="C3" s="4" t="s">
        <v>116</v>
      </c>
      <c r="D3" s="4" t="s">
        <v>117</v>
      </c>
      <c r="E3" s="7" t="s">
        <v>118</v>
      </c>
      <c r="F3" s="4" t="s">
        <v>119</v>
      </c>
      <c r="G3" s="4" t="s">
        <v>120</v>
      </c>
    </row>
    <row r="4" spans="1:7" ht="15.75" x14ac:dyDescent="0.25">
      <c r="A4" s="1" t="s">
        <v>60</v>
      </c>
      <c r="B4" s="2" t="s">
        <v>2</v>
      </c>
      <c r="C4" s="2">
        <v>0</v>
      </c>
      <c r="D4" s="2">
        <v>1</v>
      </c>
      <c r="E4" s="2">
        <v>1</v>
      </c>
      <c r="F4" s="2">
        <v>0.5</v>
      </c>
      <c r="G4" s="2">
        <v>1</v>
      </c>
    </row>
    <row r="5" spans="1:7" ht="15.75" x14ac:dyDescent="0.25">
      <c r="A5" s="1" t="s">
        <v>61</v>
      </c>
      <c r="B5" s="2">
        <v>1</v>
      </c>
      <c r="C5" s="2">
        <v>0</v>
      </c>
      <c r="D5" s="2">
        <v>1</v>
      </c>
      <c r="E5" s="2">
        <v>1</v>
      </c>
      <c r="F5" s="2">
        <v>0</v>
      </c>
      <c r="G5" s="2">
        <v>1</v>
      </c>
    </row>
    <row r="6" spans="1:7" ht="15.75" x14ac:dyDescent="0.25">
      <c r="A6" s="1" t="s">
        <v>62</v>
      </c>
      <c r="B6" s="2" t="s">
        <v>2</v>
      </c>
      <c r="C6" s="2">
        <v>0</v>
      </c>
      <c r="D6" s="2">
        <v>1</v>
      </c>
      <c r="E6" s="2">
        <v>1</v>
      </c>
      <c r="F6" s="2">
        <v>0.5</v>
      </c>
      <c r="G6" s="2">
        <v>1</v>
      </c>
    </row>
    <row r="7" spans="1:7" ht="15.75" x14ac:dyDescent="0.25">
      <c r="A7" s="1" t="s">
        <v>63</v>
      </c>
      <c r="B7" s="2">
        <v>1</v>
      </c>
      <c r="C7" s="2">
        <v>0.5</v>
      </c>
      <c r="D7" s="2">
        <v>1</v>
      </c>
      <c r="E7" s="2">
        <v>1</v>
      </c>
      <c r="F7" s="2">
        <v>0</v>
      </c>
      <c r="G7" s="2">
        <v>1</v>
      </c>
    </row>
    <row r="8" spans="1:7" ht="15.75" x14ac:dyDescent="0.25">
      <c r="A8" s="1" t="s">
        <v>64</v>
      </c>
      <c r="B8" s="2" t="s">
        <v>2</v>
      </c>
      <c r="C8" s="2">
        <v>0</v>
      </c>
      <c r="D8" s="2" t="s">
        <v>2</v>
      </c>
      <c r="E8" s="2" t="s">
        <v>2</v>
      </c>
      <c r="F8" s="2">
        <v>0.5</v>
      </c>
      <c r="G8" s="2" t="s">
        <v>2</v>
      </c>
    </row>
    <row r="9" spans="1:7" ht="15.75" x14ac:dyDescent="0.25">
      <c r="A9" s="1" t="s">
        <v>65</v>
      </c>
      <c r="B9" s="2">
        <v>1</v>
      </c>
      <c r="C9" s="2" t="s">
        <v>2</v>
      </c>
      <c r="D9" s="2">
        <v>1</v>
      </c>
      <c r="E9" s="2">
        <v>1</v>
      </c>
      <c r="F9" s="2">
        <v>0</v>
      </c>
      <c r="G9" s="2">
        <v>1</v>
      </c>
    </row>
    <row r="10" spans="1:7" ht="15.75" x14ac:dyDescent="0.25">
      <c r="A10" s="1" t="s">
        <v>66</v>
      </c>
      <c r="B10" s="2">
        <v>1</v>
      </c>
      <c r="C10" s="2">
        <v>0</v>
      </c>
      <c r="D10" s="2">
        <v>1</v>
      </c>
      <c r="E10" s="2">
        <v>1</v>
      </c>
      <c r="F10" s="2">
        <v>0</v>
      </c>
      <c r="G10" s="2">
        <v>1</v>
      </c>
    </row>
    <row r="11" spans="1:7" ht="15.75" x14ac:dyDescent="0.25">
      <c r="A11" s="1" t="s">
        <v>67</v>
      </c>
      <c r="B11" s="2">
        <v>1</v>
      </c>
      <c r="C11" s="2" t="s">
        <v>2</v>
      </c>
      <c r="D11" s="2" t="s">
        <v>2</v>
      </c>
      <c r="E11" s="2">
        <v>1</v>
      </c>
      <c r="F11" s="2" t="s">
        <v>2</v>
      </c>
      <c r="G11" s="2">
        <v>1</v>
      </c>
    </row>
    <row r="12" spans="1:7" ht="15.75" x14ac:dyDescent="0.25">
      <c r="A12" s="1" t="s">
        <v>68</v>
      </c>
      <c r="B12" s="2" t="s">
        <v>2</v>
      </c>
      <c r="C12" s="2">
        <v>0</v>
      </c>
      <c r="D12" s="2" t="s">
        <v>2</v>
      </c>
      <c r="E12" s="2">
        <v>1</v>
      </c>
      <c r="F12" s="2">
        <v>0</v>
      </c>
      <c r="G12" s="2" t="s">
        <v>2</v>
      </c>
    </row>
    <row r="13" spans="1:7" ht="15.75" x14ac:dyDescent="0.25">
      <c r="A13" s="1" t="s">
        <v>69</v>
      </c>
      <c r="B13" s="2">
        <v>0</v>
      </c>
      <c r="C13" s="2">
        <v>0</v>
      </c>
      <c r="D13" s="2">
        <v>0.5</v>
      </c>
      <c r="E13" s="2">
        <v>0.5</v>
      </c>
      <c r="F13" s="2">
        <v>0</v>
      </c>
      <c r="G13" s="2">
        <v>1</v>
      </c>
    </row>
    <row r="14" spans="1:7" ht="15.75" x14ac:dyDescent="0.25">
      <c r="A14" s="1" t="s">
        <v>70</v>
      </c>
      <c r="B14" s="2" t="s">
        <v>2</v>
      </c>
      <c r="C14" s="2" t="s">
        <v>2</v>
      </c>
      <c r="D14" s="2">
        <v>1</v>
      </c>
      <c r="E14" s="2">
        <v>1</v>
      </c>
      <c r="F14" s="2" t="s">
        <v>2</v>
      </c>
      <c r="G14" s="2">
        <v>1</v>
      </c>
    </row>
    <row r="15" spans="1:7" ht="15.75" x14ac:dyDescent="0.25">
      <c r="A15" s="1" t="s">
        <v>71</v>
      </c>
      <c r="B15" s="2" t="s">
        <v>2</v>
      </c>
      <c r="C15" s="2">
        <v>0.5</v>
      </c>
      <c r="D15" s="2">
        <v>1</v>
      </c>
      <c r="E15" s="2">
        <v>1</v>
      </c>
      <c r="F15" s="2">
        <v>0</v>
      </c>
      <c r="G15" s="2">
        <v>1</v>
      </c>
    </row>
    <row r="16" spans="1:7" ht="15.75" x14ac:dyDescent="0.25">
      <c r="A16" s="1" t="s">
        <v>72</v>
      </c>
      <c r="B16" s="2">
        <v>1</v>
      </c>
      <c r="C16" s="2">
        <v>0</v>
      </c>
      <c r="D16" s="2">
        <v>1</v>
      </c>
      <c r="E16" s="2">
        <v>1</v>
      </c>
      <c r="F16" s="2">
        <v>0.5</v>
      </c>
      <c r="G16" s="2">
        <v>1</v>
      </c>
    </row>
    <row r="17" spans="1:7" ht="15.75" x14ac:dyDescent="0.25">
      <c r="A17" s="1" t="s">
        <v>73</v>
      </c>
      <c r="B17" s="2">
        <v>1</v>
      </c>
      <c r="C17" s="2" t="s">
        <v>2</v>
      </c>
      <c r="D17" s="2">
        <v>1</v>
      </c>
      <c r="E17" s="2">
        <v>1</v>
      </c>
      <c r="F17" s="2">
        <v>0</v>
      </c>
      <c r="G17" s="2">
        <v>1</v>
      </c>
    </row>
    <row r="18" spans="1:7" ht="15.75" x14ac:dyDescent="0.25">
      <c r="A18" s="1" t="s">
        <v>74</v>
      </c>
      <c r="B18" s="2" t="s">
        <v>2</v>
      </c>
      <c r="C18" s="2">
        <v>0.5</v>
      </c>
      <c r="D18" s="2" t="s">
        <v>2</v>
      </c>
      <c r="E18" s="2" t="s">
        <v>2</v>
      </c>
      <c r="F18" s="2">
        <v>0</v>
      </c>
      <c r="G18" s="2" t="s">
        <v>2</v>
      </c>
    </row>
    <row r="19" spans="1:7" ht="15.75" x14ac:dyDescent="0.25">
      <c r="A19" s="1" t="s">
        <v>75</v>
      </c>
      <c r="B19" s="2" t="s">
        <v>2</v>
      </c>
      <c r="C19" s="2">
        <v>0</v>
      </c>
      <c r="D19" s="2">
        <v>1</v>
      </c>
      <c r="E19" s="2">
        <v>1</v>
      </c>
      <c r="F19" s="2">
        <v>0.5</v>
      </c>
      <c r="G19" s="2">
        <v>1</v>
      </c>
    </row>
    <row r="20" spans="1:7" ht="15.75" x14ac:dyDescent="0.25">
      <c r="A20" s="1" t="s">
        <v>76</v>
      </c>
      <c r="B20" s="2">
        <v>1</v>
      </c>
      <c r="C20" s="2">
        <v>0</v>
      </c>
      <c r="D20" s="2" t="s">
        <v>2</v>
      </c>
      <c r="E20" s="2" t="s">
        <v>2</v>
      </c>
      <c r="F20" s="2">
        <v>0.5</v>
      </c>
      <c r="G20" s="2">
        <v>1</v>
      </c>
    </row>
    <row r="21" spans="1:7" ht="15.75" x14ac:dyDescent="0.25">
      <c r="A21" s="1" t="s">
        <v>77</v>
      </c>
      <c r="B21" s="2">
        <v>1</v>
      </c>
      <c r="C21" s="2" t="s">
        <v>2</v>
      </c>
      <c r="D21" s="2">
        <v>1</v>
      </c>
      <c r="E21" s="2">
        <v>1</v>
      </c>
      <c r="F21" s="2">
        <v>0</v>
      </c>
      <c r="G21" s="2">
        <v>1</v>
      </c>
    </row>
    <row r="22" spans="1:7" ht="15.75" x14ac:dyDescent="0.25">
      <c r="A22" s="1" t="s">
        <v>78</v>
      </c>
      <c r="B22" s="2" t="s">
        <v>2</v>
      </c>
      <c r="C22" s="2">
        <v>0</v>
      </c>
      <c r="D22" s="2" t="s">
        <v>2</v>
      </c>
      <c r="E22" s="2">
        <v>1</v>
      </c>
      <c r="F22" s="2">
        <v>0</v>
      </c>
      <c r="G22" s="2" t="s">
        <v>2</v>
      </c>
    </row>
    <row r="23" spans="1:7" ht="15.75" x14ac:dyDescent="0.25">
      <c r="A23" s="1" t="s">
        <v>79</v>
      </c>
      <c r="B23" s="2">
        <v>1</v>
      </c>
      <c r="C23" s="2">
        <v>0.5</v>
      </c>
      <c r="D23" s="2">
        <v>1</v>
      </c>
      <c r="E23" s="2">
        <v>1</v>
      </c>
      <c r="F23" s="2">
        <v>0</v>
      </c>
      <c r="G23" s="2">
        <v>1</v>
      </c>
    </row>
    <row r="24" spans="1:7" ht="15.75" x14ac:dyDescent="0.25">
      <c r="A24" s="1" t="s">
        <v>80</v>
      </c>
      <c r="B24" s="2">
        <v>1</v>
      </c>
      <c r="C24" s="2" t="s">
        <v>2</v>
      </c>
      <c r="D24" s="2" t="s">
        <v>2</v>
      </c>
      <c r="E24" s="2" t="s">
        <v>2</v>
      </c>
      <c r="F24" s="2" t="s">
        <v>2</v>
      </c>
      <c r="G24" s="2">
        <v>1</v>
      </c>
    </row>
    <row r="25" spans="1:7" ht="15.75" x14ac:dyDescent="0.25">
      <c r="A25" s="1" t="s">
        <v>81</v>
      </c>
      <c r="B25" s="2">
        <v>1</v>
      </c>
      <c r="C25" s="2">
        <v>0</v>
      </c>
      <c r="D25" s="2">
        <v>1</v>
      </c>
      <c r="E25" s="2">
        <v>1</v>
      </c>
      <c r="F25" s="2">
        <v>0</v>
      </c>
      <c r="G25" s="2">
        <v>1</v>
      </c>
    </row>
    <row r="26" spans="1:7" ht="15.75" x14ac:dyDescent="0.25">
      <c r="A26" s="1" t="s">
        <v>82</v>
      </c>
      <c r="B26" s="2" t="s">
        <v>2</v>
      </c>
      <c r="C26" s="2">
        <v>0</v>
      </c>
      <c r="D26" s="2" t="s">
        <v>2</v>
      </c>
      <c r="E26" s="2">
        <v>1</v>
      </c>
      <c r="F26" s="2">
        <v>0.5</v>
      </c>
      <c r="G26" s="2">
        <v>1</v>
      </c>
    </row>
    <row r="27" spans="1:7" ht="15.75" x14ac:dyDescent="0.25">
      <c r="A27" s="1" t="s">
        <v>83</v>
      </c>
      <c r="B27" s="2">
        <v>1</v>
      </c>
      <c r="C27" s="2">
        <v>0.5</v>
      </c>
      <c r="D27" s="2">
        <v>1</v>
      </c>
      <c r="E27" s="2">
        <v>1</v>
      </c>
      <c r="F27" s="2">
        <v>0</v>
      </c>
      <c r="G27" s="2">
        <v>1</v>
      </c>
    </row>
    <row r="28" spans="1:7" ht="15.75" x14ac:dyDescent="0.25">
      <c r="A28" s="1" t="s">
        <v>106</v>
      </c>
      <c r="B28" s="2" t="s">
        <v>2</v>
      </c>
      <c r="C28" s="2">
        <v>0.5</v>
      </c>
      <c r="D28" s="2">
        <v>1</v>
      </c>
      <c r="E28" s="2">
        <v>1</v>
      </c>
      <c r="F28" s="2">
        <v>0.5</v>
      </c>
      <c r="G28" s="2">
        <v>1</v>
      </c>
    </row>
    <row r="29" spans="1:7" ht="15.75" x14ac:dyDescent="0.25">
      <c r="A29" s="1"/>
      <c r="B29" s="11">
        <f>AVERAGE(B5:B28)</f>
        <v>0.9285714285714286</v>
      </c>
      <c r="C29" s="11">
        <f t="shared" ref="C29:G29" si="0">AVERAGE(C5:C28)</f>
        <v>0.16666666666666666</v>
      </c>
      <c r="D29" s="11">
        <f t="shared" si="0"/>
        <v>0.96875</v>
      </c>
      <c r="E29" s="11">
        <f t="shared" si="0"/>
        <v>0.97499999999999998</v>
      </c>
      <c r="F29" s="11">
        <f t="shared" si="0"/>
        <v>0.16666666666666666</v>
      </c>
      <c r="G29" s="11">
        <f t="shared" si="0"/>
        <v>1</v>
      </c>
    </row>
    <row r="30" spans="1:7" ht="15.75" x14ac:dyDescent="0.25">
      <c r="A30" s="1"/>
      <c r="B30" s="2"/>
      <c r="C30" s="2"/>
      <c r="D30" s="2"/>
      <c r="E30" s="2"/>
      <c r="F30" s="2"/>
      <c r="G30" s="2"/>
    </row>
    <row r="31" spans="1:7" ht="15.75" x14ac:dyDescent="0.25">
      <c r="A31" s="1"/>
      <c r="B31" s="2"/>
      <c r="C31" s="2"/>
      <c r="D31" s="2"/>
      <c r="E31" s="2"/>
      <c r="F31" s="2"/>
      <c r="G31" s="2"/>
    </row>
    <row r="32" spans="1:7" ht="15.75" x14ac:dyDescent="0.25">
      <c r="A32" s="1"/>
      <c r="B32" s="5">
        <f>SUM(B4:B31)*100%/16</f>
        <v>0.8705357142857143</v>
      </c>
      <c r="C32" s="5">
        <f>SUM(B4:B31)*100%/16</f>
        <v>0.8705357142857143</v>
      </c>
      <c r="D32" s="5">
        <f>SUM(C4:C31)*100%/16</f>
        <v>0.19791666666666666</v>
      </c>
      <c r="E32" s="5">
        <f>SUM(E4:E31)*100%/16</f>
        <v>1.3421875000000001</v>
      </c>
      <c r="F32" s="5">
        <f>SUM(F4:F31)*100%/16</f>
        <v>0.26041666666666669</v>
      </c>
      <c r="G32" s="5">
        <f>SUM(G4:G31)*100%/16</f>
        <v>1.375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9" workbookViewId="0">
      <selection activeCell="B28" sqref="B28:G28"/>
    </sheetView>
  </sheetViews>
  <sheetFormatPr defaultRowHeight="15" x14ac:dyDescent="0.25"/>
  <cols>
    <col min="1" max="1" width="20.28515625" customWidth="1"/>
    <col min="7" max="7" width="10.28515625" customWidth="1"/>
  </cols>
  <sheetData>
    <row r="1" spans="1:7" ht="15.75" x14ac:dyDescent="0.25">
      <c r="A1" s="9" t="s">
        <v>109</v>
      </c>
      <c r="B1" s="9"/>
      <c r="C1" s="9"/>
      <c r="D1" s="9"/>
      <c r="E1" s="9"/>
      <c r="F1" s="9"/>
      <c r="G1" s="9"/>
    </row>
    <row r="2" spans="1:7" ht="15.75" x14ac:dyDescent="0.25">
      <c r="A2" s="10" t="s">
        <v>113</v>
      </c>
      <c r="B2" s="10"/>
      <c r="C2" s="10"/>
      <c r="D2" s="10"/>
      <c r="E2" s="10"/>
      <c r="F2" s="10"/>
      <c r="G2" s="10"/>
    </row>
    <row r="3" spans="1:7" ht="99.75" x14ac:dyDescent="0.25">
      <c r="A3" s="3" t="s">
        <v>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  <c r="G3" s="4" t="s">
        <v>120</v>
      </c>
    </row>
    <row r="4" spans="1:7" ht="15.75" x14ac:dyDescent="0.25">
      <c r="A4" s="1" t="s">
        <v>1</v>
      </c>
      <c r="B4" s="2">
        <v>1</v>
      </c>
      <c r="C4" s="2">
        <v>0.5</v>
      </c>
      <c r="D4" s="2">
        <v>1</v>
      </c>
      <c r="E4" s="2">
        <v>1</v>
      </c>
      <c r="F4" s="2">
        <v>0.5</v>
      </c>
      <c r="G4" s="2">
        <v>1</v>
      </c>
    </row>
    <row r="5" spans="1:7" ht="15.75" x14ac:dyDescent="0.25">
      <c r="A5" s="1" t="s">
        <v>3</v>
      </c>
      <c r="B5" s="2">
        <v>1</v>
      </c>
      <c r="C5" s="2">
        <v>1</v>
      </c>
      <c r="D5" s="2">
        <v>1</v>
      </c>
      <c r="E5" s="2">
        <v>1</v>
      </c>
      <c r="F5" s="2">
        <v>0.5</v>
      </c>
      <c r="G5" s="2">
        <v>1</v>
      </c>
    </row>
    <row r="6" spans="1:7" ht="15.75" x14ac:dyDescent="0.25">
      <c r="A6" s="1" t="s">
        <v>4</v>
      </c>
      <c r="B6" s="2">
        <v>1</v>
      </c>
      <c r="C6" s="2">
        <v>1</v>
      </c>
      <c r="D6" s="2">
        <v>1</v>
      </c>
      <c r="E6" s="2">
        <v>1</v>
      </c>
      <c r="F6" s="2">
        <v>0.5</v>
      </c>
      <c r="G6" s="2">
        <v>1</v>
      </c>
    </row>
    <row r="7" spans="1:7" ht="15.75" x14ac:dyDescent="0.25">
      <c r="A7" s="1" t="s">
        <v>5</v>
      </c>
      <c r="B7" s="2">
        <v>1</v>
      </c>
      <c r="C7" s="2">
        <v>0.5</v>
      </c>
      <c r="D7" s="2">
        <v>1</v>
      </c>
      <c r="E7" s="2">
        <v>1</v>
      </c>
      <c r="F7" s="2">
        <v>0.5</v>
      </c>
      <c r="G7" s="2">
        <v>1</v>
      </c>
    </row>
    <row r="8" spans="1:7" ht="15.75" x14ac:dyDescent="0.25">
      <c r="A8" s="1" t="s">
        <v>6</v>
      </c>
      <c r="B8" s="2">
        <v>1</v>
      </c>
      <c r="C8" s="2">
        <v>1</v>
      </c>
      <c r="D8" s="2">
        <v>1</v>
      </c>
      <c r="E8" s="2">
        <v>1</v>
      </c>
      <c r="F8" s="2">
        <v>0.5</v>
      </c>
      <c r="G8" s="2">
        <v>1</v>
      </c>
    </row>
    <row r="9" spans="1:7" ht="15.75" x14ac:dyDescent="0.25">
      <c r="A9" s="1" t="s">
        <v>7</v>
      </c>
      <c r="B9" s="2">
        <v>1</v>
      </c>
      <c r="C9" s="2" t="s">
        <v>2</v>
      </c>
      <c r="D9" s="2">
        <v>1</v>
      </c>
      <c r="E9" s="2">
        <v>1</v>
      </c>
      <c r="F9" s="2">
        <v>0.5</v>
      </c>
      <c r="G9" s="2">
        <v>1</v>
      </c>
    </row>
    <row r="10" spans="1:7" ht="15.75" x14ac:dyDescent="0.25">
      <c r="A10" s="1" t="s">
        <v>8</v>
      </c>
      <c r="B10" s="2">
        <v>1</v>
      </c>
      <c r="C10" s="2">
        <v>1</v>
      </c>
      <c r="D10" s="2">
        <v>1</v>
      </c>
      <c r="E10" s="2">
        <v>1</v>
      </c>
      <c r="F10" s="2">
        <v>0.5</v>
      </c>
      <c r="G10" s="2">
        <v>1</v>
      </c>
    </row>
    <row r="11" spans="1:7" ht="15.75" x14ac:dyDescent="0.25">
      <c r="A11" s="1" t="s">
        <v>9</v>
      </c>
      <c r="B11" s="2">
        <v>1</v>
      </c>
      <c r="C11" s="2" t="s">
        <v>2</v>
      </c>
      <c r="D11" s="2">
        <v>1</v>
      </c>
      <c r="E11" s="2">
        <v>1</v>
      </c>
      <c r="F11" s="2" t="s">
        <v>2</v>
      </c>
      <c r="G11" s="2">
        <v>1</v>
      </c>
    </row>
    <row r="12" spans="1:7" ht="15.75" x14ac:dyDescent="0.25">
      <c r="A12" s="1" t="s">
        <v>10</v>
      </c>
      <c r="B12" s="2">
        <v>1</v>
      </c>
      <c r="C12" s="2">
        <v>0.5</v>
      </c>
      <c r="D12" s="2">
        <v>1</v>
      </c>
      <c r="E12" s="2">
        <v>1</v>
      </c>
      <c r="F12" s="2">
        <v>0.5</v>
      </c>
      <c r="G12" s="2">
        <v>1</v>
      </c>
    </row>
    <row r="13" spans="1:7" ht="15.75" x14ac:dyDescent="0.25">
      <c r="A13" s="1" t="s">
        <v>11</v>
      </c>
      <c r="B13" s="2">
        <v>1</v>
      </c>
      <c r="C13" s="2">
        <v>0.5</v>
      </c>
      <c r="D13" s="2">
        <v>1</v>
      </c>
      <c r="E13" s="2">
        <v>1</v>
      </c>
      <c r="F13" s="2">
        <v>0.5</v>
      </c>
      <c r="G13" s="2">
        <v>1</v>
      </c>
    </row>
    <row r="14" spans="1:7" ht="15.75" x14ac:dyDescent="0.25">
      <c r="A14" s="1" t="s">
        <v>25</v>
      </c>
      <c r="B14" s="2">
        <v>1</v>
      </c>
      <c r="C14" s="2" t="s">
        <v>2</v>
      </c>
      <c r="D14" s="2">
        <v>1</v>
      </c>
      <c r="E14" s="2">
        <v>1</v>
      </c>
      <c r="F14" s="2" t="s">
        <v>2</v>
      </c>
      <c r="G14" s="2">
        <v>1</v>
      </c>
    </row>
    <row r="15" spans="1:7" ht="15.75" x14ac:dyDescent="0.25">
      <c r="A15" s="1" t="s">
        <v>12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</row>
    <row r="16" spans="1:7" ht="15.75" x14ac:dyDescent="0.25">
      <c r="A16" s="1" t="s">
        <v>13</v>
      </c>
      <c r="B16" s="2">
        <v>1</v>
      </c>
      <c r="C16" s="2">
        <v>1</v>
      </c>
      <c r="D16" s="2">
        <v>1</v>
      </c>
      <c r="E16" s="2">
        <v>1</v>
      </c>
      <c r="F16" s="2">
        <v>0.5</v>
      </c>
      <c r="G16" s="2">
        <v>1</v>
      </c>
    </row>
    <row r="17" spans="1:7" ht="15.75" x14ac:dyDescent="0.25">
      <c r="A17" s="1" t="s">
        <v>14</v>
      </c>
      <c r="B17" s="2">
        <v>1</v>
      </c>
      <c r="C17" s="2" t="s">
        <v>2</v>
      </c>
      <c r="D17" s="2">
        <v>1</v>
      </c>
      <c r="E17" s="2">
        <v>1</v>
      </c>
      <c r="F17" s="2">
        <v>1</v>
      </c>
      <c r="G17" s="2">
        <v>1</v>
      </c>
    </row>
    <row r="18" spans="1:7" ht="15.75" x14ac:dyDescent="0.25">
      <c r="A18" s="1" t="s">
        <v>15</v>
      </c>
      <c r="B18" s="2">
        <v>1</v>
      </c>
      <c r="C18" s="2">
        <v>1</v>
      </c>
      <c r="D18" s="2" t="s">
        <v>2</v>
      </c>
      <c r="E18" s="2">
        <v>1</v>
      </c>
      <c r="F18" s="2">
        <v>0.5</v>
      </c>
      <c r="G18" s="2">
        <v>1</v>
      </c>
    </row>
    <row r="19" spans="1:7" ht="15.75" x14ac:dyDescent="0.25">
      <c r="A19" s="1" t="s">
        <v>16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</row>
    <row r="20" spans="1:7" ht="15.75" x14ac:dyDescent="0.25">
      <c r="A20" s="1" t="s">
        <v>17</v>
      </c>
      <c r="B20" s="2">
        <v>1</v>
      </c>
      <c r="C20" s="2">
        <v>0</v>
      </c>
      <c r="D20" s="2">
        <v>1</v>
      </c>
      <c r="E20" s="2">
        <v>1</v>
      </c>
      <c r="F20" s="2">
        <v>0.5</v>
      </c>
      <c r="G20" s="2">
        <v>1</v>
      </c>
    </row>
    <row r="21" spans="1:7" ht="15.75" x14ac:dyDescent="0.25">
      <c r="A21" s="1" t="s">
        <v>18</v>
      </c>
      <c r="B21" s="2">
        <v>1</v>
      </c>
      <c r="C21" s="2" t="s">
        <v>2</v>
      </c>
      <c r="D21" s="2">
        <v>1</v>
      </c>
      <c r="E21" s="2">
        <v>1</v>
      </c>
      <c r="F21" s="2">
        <v>1</v>
      </c>
      <c r="G21" s="2">
        <v>1</v>
      </c>
    </row>
    <row r="22" spans="1:7" ht="15.75" x14ac:dyDescent="0.25">
      <c r="A22" s="1" t="s">
        <v>19</v>
      </c>
      <c r="B22" s="2">
        <v>1</v>
      </c>
      <c r="C22" s="2">
        <v>1</v>
      </c>
      <c r="D22" s="2" t="s">
        <v>2</v>
      </c>
      <c r="E22" s="2">
        <v>1</v>
      </c>
      <c r="F22" s="2">
        <v>1</v>
      </c>
      <c r="G22" s="2">
        <v>1</v>
      </c>
    </row>
    <row r="23" spans="1:7" ht="15.75" x14ac:dyDescent="0.25">
      <c r="A23" s="1" t="s">
        <v>20</v>
      </c>
      <c r="B23" s="2">
        <v>1</v>
      </c>
      <c r="C23" s="2">
        <v>0</v>
      </c>
      <c r="D23" s="2" t="s">
        <v>2</v>
      </c>
      <c r="E23" s="2">
        <v>1</v>
      </c>
      <c r="F23" s="2">
        <v>1</v>
      </c>
      <c r="G23" s="2">
        <v>1</v>
      </c>
    </row>
    <row r="24" spans="1:7" ht="15.75" x14ac:dyDescent="0.25">
      <c r="A24" s="1" t="s">
        <v>21</v>
      </c>
      <c r="B24" s="2">
        <v>1</v>
      </c>
      <c r="C24" s="2" t="s">
        <v>2</v>
      </c>
      <c r="D24" s="2">
        <v>1</v>
      </c>
      <c r="E24" s="2">
        <v>1</v>
      </c>
      <c r="F24" s="2" t="s">
        <v>2</v>
      </c>
      <c r="G24" s="2">
        <v>1</v>
      </c>
    </row>
    <row r="25" spans="1:7" ht="15.75" x14ac:dyDescent="0.25">
      <c r="A25" s="1" t="s">
        <v>22</v>
      </c>
      <c r="B25" s="2">
        <v>1</v>
      </c>
      <c r="C25" s="2">
        <v>1</v>
      </c>
      <c r="D25" s="2">
        <v>1</v>
      </c>
      <c r="E25" s="2">
        <v>1</v>
      </c>
      <c r="F25" s="2">
        <v>0.5</v>
      </c>
      <c r="G25" s="2">
        <v>1</v>
      </c>
    </row>
    <row r="26" spans="1:7" ht="15.75" x14ac:dyDescent="0.25">
      <c r="A26" s="1" t="s">
        <v>23</v>
      </c>
      <c r="B26" s="2">
        <v>1</v>
      </c>
      <c r="C26" s="2">
        <v>0.5</v>
      </c>
      <c r="D26" s="2" t="s">
        <v>2</v>
      </c>
      <c r="E26" s="2">
        <v>1</v>
      </c>
      <c r="F26" s="2">
        <v>0.5</v>
      </c>
      <c r="G26" s="2">
        <v>1</v>
      </c>
    </row>
    <row r="27" spans="1:7" ht="15.75" x14ac:dyDescent="0.25">
      <c r="A27" s="1" t="s">
        <v>24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</row>
    <row r="28" spans="1:7" ht="15.75" x14ac:dyDescent="0.25">
      <c r="A28" s="1"/>
      <c r="B28" s="11">
        <f>AVERAGE(B4:B27)</f>
        <v>1</v>
      </c>
      <c r="C28" s="11">
        <f t="shared" ref="C28:G28" si="0">AVERAGE(C4:C27)</f>
        <v>0.75</v>
      </c>
      <c r="D28" s="11">
        <f t="shared" si="0"/>
        <v>1</v>
      </c>
      <c r="E28" s="11">
        <f t="shared" si="0"/>
        <v>1</v>
      </c>
      <c r="F28" s="11">
        <f t="shared" si="0"/>
        <v>0.66666666666666663</v>
      </c>
      <c r="G28" s="11">
        <f t="shared" si="0"/>
        <v>1</v>
      </c>
    </row>
    <row r="29" spans="1:7" ht="15.75" x14ac:dyDescent="0.25">
      <c r="A29" s="1"/>
      <c r="B29" s="2"/>
      <c r="C29" s="2"/>
      <c r="D29" s="2"/>
      <c r="E29" s="2"/>
      <c r="F29" s="2"/>
      <c r="G29" s="2"/>
    </row>
    <row r="30" spans="1:7" ht="15.75" x14ac:dyDescent="0.25">
      <c r="A30" s="1"/>
      <c r="B30" s="2"/>
      <c r="C30" s="2"/>
      <c r="D30" s="2"/>
      <c r="E30" s="2"/>
      <c r="F30" s="2"/>
      <c r="G30" s="2"/>
    </row>
    <row r="31" spans="1:7" ht="15.75" x14ac:dyDescent="0.25">
      <c r="A31" s="1"/>
      <c r="B31" s="5">
        <f>SUM(B4:B30)*100%/24</f>
        <v>1.0416666666666667</v>
      </c>
      <c r="C31" s="5">
        <f t="shared" ref="C31:G31" si="1">SUM(C4:C30)*100%/19</f>
        <v>0.75</v>
      </c>
      <c r="D31" s="5">
        <f t="shared" si="1"/>
        <v>1.1052631578947369</v>
      </c>
      <c r="E31" s="5">
        <f t="shared" si="1"/>
        <v>1.3157894736842106</v>
      </c>
      <c r="F31" s="5">
        <f t="shared" si="1"/>
        <v>0.77192982456140347</v>
      </c>
      <c r="G31" s="5">
        <f t="shared" si="1"/>
        <v>1.3157894736842106</v>
      </c>
    </row>
  </sheetData>
  <sortState ref="A4:A29">
    <sortCondition ref="A4"/>
  </sortState>
  <mergeCells count="2"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B26" sqref="B26:G26"/>
    </sheetView>
  </sheetViews>
  <sheetFormatPr defaultRowHeight="15" x14ac:dyDescent="0.25"/>
  <cols>
    <col min="1" max="1" width="19.7109375" customWidth="1"/>
  </cols>
  <sheetData>
    <row r="1" spans="1:7" ht="15.75" x14ac:dyDescent="0.25">
      <c r="A1" s="9" t="s">
        <v>109</v>
      </c>
      <c r="B1" s="9"/>
      <c r="C1" s="9"/>
      <c r="D1" s="9"/>
      <c r="E1" s="9"/>
      <c r="F1" s="9"/>
      <c r="G1" s="9"/>
    </row>
    <row r="2" spans="1:7" ht="15.75" x14ac:dyDescent="0.25">
      <c r="A2" s="10" t="s">
        <v>114</v>
      </c>
      <c r="B2" s="10"/>
      <c r="C2" s="10"/>
      <c r="D2" s="10"/>
      <c r="E2" s="10"/>
      <c r="F2" s="10"/>
      <c r="G2" s="10"/>
    </row>
    <row r="3" spans="1:7" ht="99.75" x14ac:dyDescent="0.25">
      <c r="A3" s="3" t="s">
        <v>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  <c r="G3" s="4" t="s">
        <v>120</v>
      </c>
    </row>
    <row r="4" spans="1:7" ht="15.75" x14ac:dyDescent="0.25">
      <c r="A4" s="1" t="s">
        <v>26</v>
      </c>
      <c r="B4" s="2">
        <v>1</v>
      </c>
      <c r="C4" s="2">
        <v>0.5</v>
      </c>
      <c r="D4" s="2">
        <v>1</v>
      </c>
      <c r="E4" s="2">
        <v>1</v>
      </c>
      <c r="F4" s="2">
        <v>0.5</v>
      </c>
      <c r="G4" s="2">
        <v>1</v>
      </c>
    </row>
    <row r="5" spans="1:7" ht="15.75" x14ac:dyDescent="0.25">
      <c r="A5" s="1" t="s">
        <v>39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</row>
    <row r="6" spans="1:7" ht="15.75" x14ac:dyDescent="0.25">
      <c r="A6" s="1" t="s">
        <v>40</v>
      </c>
      <c r="B6" s="2">
        <v>1</v>
      </c>
      <c r="C6" s="2">
        <v>1</v>
      </c>
      <c r="D6" s="2">
        <v>1</v>
      </c>
      <c r="E6" s="2">
        <v>1</v>
      </c>
      <c r="F6" s="2">
        <v>0.5</v>
      </c>
      <c r="G6" s="2">
        <v>1</v>
      </c>
    </row>
    <row r="7" spans="1:7" ht="15.75" x14ac:dyDescent="0.25">
      <c r="A7" s="1" t="s">
        <v>42</v>
      </c>
      <c r="B7" s="2">
        <v>1</v>
      </c>
      <c r="C7" s="2">
        <v>0.5</v>
      </c>
      <c r="D7" s="2">
        <v>1</v>
      </c>
      <c r="E7" s="2">
        <v>1</v>
      </c>
      <c r="F7" s="2">
        <v>1</v>
      </c>
      <c r="G7" s="2">
        <v>1</v>
      </c>
    </row>
    <row r="8" spans="1:7" ht="15.75" x14ac:dyDescent="0.25">
      <c r="A8" s="1" t="s">
        <v>43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</row>
    <row r="9" spans="1:7" ht="15.75" x14ac:dyDescent="0.25">
      <c r="A9" s="1" t="s">
        <v>44</v>
      </c>
      <c r="B9" s="2">
        <v>1</v>
      </c>
      <c r="C9" s="2" t="s">
        <v>2</v>
      </c>
      <c r="D9" s="2">
        <v>1</v>
      </c>
      <c r="E9" s="2">
        <v>1</v>
      </c>
      <c r="F9" s="2">
        <v>0.5</v>
      </c>
      <c r="G9" s="2">
        <v>1</v>
      </c>
    </row>
    <row r="10" spans="1:7" ht="15.75" x14ac:dyDescent="0.25">
      <c r="A10" s="1" t="s">
        <v>41</v>
      </c>
      <c r="B10" s="2">
        <v>1</v>
      </c>
      <c r="C10" s="2">
        <v>0.5</v>
      </c>
      <c r="D10" s="2">
        <v>1</v>
      </c>
      <c r="E10" s="2">
        <v>1</v>
      </c>
      <c r="F10" s="2">
        <v>0.5</v>
      </c>
      <c r="G10" s="2">
        <v>1</v>
      </c>
    </row>
    <row r="11" spans="1:7" ht="15.75" x14ac:dyDescent="0.25">
      <c r="A11" s="1" t="s">
        <v>27</v>
      </c>
      <c r="B11" s="2">
        <v>1</v>
      </c>
      <c r="C11" s="2" t="s">
        <v>2</v>
      </c>
      <c r="D11" s="2">
        <v>1</v>
      </c>
      <c r="E11" s="2">
        <v>1</v>
      </c>
      <c r="F11" s="2" t="s">
        <v>2</v>
      </c>
      <c r="G11" s="2">
        <v>1</v>
      </c>
    </row>
    <row r="12" spans="1:7" ht="15.75" x14ac:dyDescent="0.25">
      <c r="A12" s="1" t="s">
        <v>38</v>
      </c>
      <c r="B12" s="2">
        <v>1</v>
      </c>
      <c r="C12" s="2">
        <v>0.5</v>
      </c>
      <c r="D12" s="2">
        <v>1</v>
      </c>
      <c r="E12" s="2">
        <v>1</v>
      </c>
      <c r="F12" s="2">
        <v>0.5</v>
      </c>
      <c r="G12" s="2">
        <v>1</v>
      </c>
    </row>
    <row r="13" spans="1:7" ht="15.75" x14ac:dyDescent="0.25">
      <c r="A13" s="1" t="s">
        <v>28</v>
      </c>
      <c r="B13" s="2">
        <v>1</v>
      </c>
      <c r="C13" s="2">
        <v>0.5</v>
      </c>
      <c r="D13" s="2">
        <v>1</v>
      </c>
      <c r="E13" s="2">
        <v>1</v>
      </c>
      <c r="F13" s="2">
        <v>0.5</v>
      </c>
      <c r="G13" s="2">
        <v>1</v>
      </c>
    </row>
    <row r="14" spans="1:7" ht="15.75" x14ac:dyDescent="0.25">
      <c r="A14" s="1" t="s">
        <v>29</v>
      </c>
      <c r="B14" s="2">
        <v>1</v>
      </c>
      <c r="C14" s="2" t="s">
        <v>2</v>
      </c>
      <c r="D14" s="2">
        <v>1</v>
      </c>
      <c r="E14" s="2">
        <v>1</v>
      </c>
      <c r="F14" s="2">
        <v>1</v>
      </c>
      <c r="G14" s="2">
        <v>1</v>
      </c>
    </row>
    <row r="15" spans="1:7" ht="15.75" x14ac:dyDescent="0.25">
      <c r="A15" s="1" t="s">
        <v>30</v>
      </c>
      <c r="B15" s="2">
        <v>1</v>
      </c>
      <c r="C15" s="2">
        <v>0.5</v>
      </c>
      <c r="D15" s="2">
        <v>1</v>
      </c>
      <c r="E15" s="2">
        <v>1</v>
      </c>
      <c r="F15" s="2">
        <v>1</v>
      </c>
      <c r="G15" s="8">
        <v>1</v>
      </c>
    </row>
    <row r="16" spans="1:7" ht="15.75" x14ac:dyDescent="0.25">
      <c r="A16" s="1" t="s">
        <v>31</v>
      </c>
      <c r="B16" s="2">
        <v>1</v>
      </c>
      <c r="C16" s="2">
        <v>0.5</v>
      </c>
      <c r="D16" s="2">
        <v>1</v>
      </c>
      <c r="E16" s="2">
        <v>1</v>
      </c>
      <c r="F16" s="2">
        <v>0.5</v>
      </c>
      <c r="G16" s="2">
        <v>1</v>
      </c>
    </row>
    <row r="17" spans="1:7" ht="15.75" x14ac:dyDescent="0.25">
      <c r="A17" s="1" t="s">
        <v>32</v>
      </c>
      <c r="B17" s="2">
        <v>1</v>
      </c>
      <c r="C17" s="2" t="s">
        <v>2</v>
      </c>
      <c r="D17" s="2">
        <v>1</v>
      </c>
      <c r="E17" s="2">
        <v>1</v>
      </c>
      <c r="F17" s="2">
        <v>1</v>
      </c>
      <c r="G17" s="2">
        <v>1</v>
      </c>
    </row>
    <row r="18" spans="1:7" ht="15.75" x14ac:dyDescent="0.25">
      <c r="A18" s="1" t="s">
        <v>45</v>
      </c>
      <c r="B18" s="2">
        <v>1</v>
      </c>
      <c r="C18" s="2">
        <v>1</v>
      </c>
      <c r="D18" s="2" t="s">
        <v>2</v>
      </c>
      <c r="E18" s="2">
        <v>1</v>
      </c>
      <c r="F18" s="2">
        <v>0.5</v>
      </c>
      <c r="G18" s="2">
        <v>1</v>
      </c>
    </row>
    <row r="19" spans="1:7" ht="15.75" x14ac:dyDescent="0.25">
      <c r="A19" s="1" t="s">
        <v>33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</row>
    <row r="20" spans="1:7" ht="15.75" x14ac:dyDescent="0.25">
      <c r="A20" s="1" t="s">
        <v>34</v>
      </c>
      <c r="B20" s="2">
        <v>1</v>
      </c>
      <c r="C20" s="2">
        <v>0.5</v>
      </c>
      <c r="D20" s="2">
        <v>1</v>
      </c>
      <c r="E20" s="2">
        <v>1</v>
      </c>
      <c r="F20" s="2">
        <v>0.5</v>
      </c>
      <c r="G20" s="2">
        <v>1</v>
      </c>
    </row>
    <row r="21" spans="1:7" ht="15.75" x14ac:dyDescent="0.25">
      <c r="A21" s="1" t="s">
        <v>46</v>
      </c>
      <c r="B21" s="2">
        <v>1</v>
      </c>
      <c r="C21" s="2" t="s">
        <v>2</v>
      </c>
      <c r="D21" s="2">
        <v>1</v>
      </c>
      <c r="E21" s="2">
        <v>1</v>
      </c>
      <c r="F21" s="2">
        <v>1</v>
      </c>
      <c r="G21" s="2">
        <v>1</v>
      </c>
    </row>
    <row r="22" spans="1:7" ht="15.75" x14ac:dyDescent="0.25">
      <c r="A22" s="1" t="s">
        <v>37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</row>
    <row r="23" spans="1:7" ht="15.75" x14ac:dyDescent="0.25">
      <c r="A23" s="1" t="s">
        <v>35</v>
      </c>
      <c r="B23" s="2">
        <v>1</v>
      </c>
      <c r="C23" s="2">
        <v>0</v>
      </c>
      <c r="D23" s="2">
        <v>1</v>
      </c>
      <c r="E23" s="2">
        <v>1</v>
      </c>
      <c r="F23" s="2">
        <v>1</v>
      </c>
      <c r="G23" s="2">
        <v>1</v>
      </c>
    </row>
    <row r="24" spans="1:7" ht="15.75" x14ac:dyDescent="0.25">
      <c r="A24" s="1" t="s">
        <v>36</v>
      </c>
      <c r="B24" s="2">
        <v>1</v>
      </c>
      <c r="C24" s="2" t="s">
        <v>2</v>
      </c>
      <c r="D24" s="2">
        <v>1</v>
      </c>
      <c r="E24" s="2">
        <v>1</v>
      </c>
      <c r="F24" s="2" t="s">
        <v>2</v>
      </c>
      <c r="G24" s="2">
        <v>1</v>
      </c>
    </row>
    <row r="25" spans="1:7" ht="15.75" x14ac:dyDescent="0.25">
      <c r="A25" s="1" t="s">
        <v>108</v>
      </c>
      <c r="B25" s="2">
        <v>0.5</v>
      </c>
      <c r="C25" s="2">
        <v>1</v>
      </c>
      <c r="D25" s="2">
        <v>0.5</v>
      </c>
      <c r="E25" s="2">
        <v>1</v>
      </c>
      <c r="F25" s="2">
        <v>0</v>
      </c>
      <c r="G25" s="2">
        <v>1</v>
      </c>
    </row>
    <row r="26" spans="1:7" ht="15.75" x14ac:dyDescent="0.25">
      <c r="A26" s="1"/>
      <c r="B26" s="11">
        <f>AVERAGE(B4:B25)</f>
        <v>0.97727272727272729</v>
      </c>
      <c r="C26" s="11">
        <f t="shared" ref="C26:G26" si="0">AVERAGE(C4:C25)</f>
        <v>0.6875</v>
      </c>
      <c r="D26" s="11">
        <f t="shared" si="0"/>
        <v>0.97619047619047616</v>
      </c>
      <c r="E26" s="11">
        <f t="shared" si="0"/>
        <v>1</v>
      </c>
      <c r="F26" s="11">
        <f t="shared" si="0"/>
        <v>0.72499999999999998</v>
      </c>
      <c r="G26" s="11">
        <f t="shared" si="0"/>
        <v>1</v>
      </c>
    </row>
    <row r="27" spans="1:7" ht="15.75" x14ac:dyDescent="0.25">
      <c r="A27" s="1"/>
      <c r="B27" s="2"/>
      <c r="C27" s="2"/>
      <c r="D27" s="2"/>
      <c r="E27" s="2"/>
      <c r="F27" s="2"/>
      <c r="G27" s="2"/>
    </row>
    <row r="28" spans="1:7" ht="15.75" x14ac:dyDescent="0.25">
      <c r="A28" s="1"/>
      <c r="B28" s="2"/>
      <c r="C28" s="2"/>
      <c r="D28" s="2"/>
      <c r="E28" s="2"/>
      <c r="F28" s="2"/>
      <c r="G28" s="2"/>
    </row>
    <row r="29" spans="1:7" ht="15.75" x14ac:dyDescent="0.25">
      <c r="A29" s="1"/>
      <c r="B29" s="5"/>
      <c r="C29" s="5"/>
      <c r="D29" s="5"/>
      <c r="E29" s="5"/>
      <c r="F29" s="5"/>
      <c r="G29" s="5"/>
    </row>
    <row r="31" spans="1:7" x14ac:dyDescent="0.25">
      <c r="B31">
        <v>0.84210526315789469</v>
      </c>
      <c r="C31">
        <v>0.52631578947368418</v>
      </c>
      <c r="D31">
        <v>0.94736842105263153</v>
      </c>
      <c r="E31">
        <v>1.263157894736842</v>
      </c>
      <c r="F31">
        <v>0.57894736842105265</v>
      </c>
      <c r="G31">
        <v>1.2105263157894737</v>
      </c>
    </row>
  </sheetData>
  <sortState ref="A4:A25">
    <sortCondition ref="A25"/>
  </sortState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B26" sqref="B26:G26"/>
    </sheetView>
  </sheetViews>
  <sheetFormatPr defaultRowHeight="15" x14ac:dyDescent="0.25"/>
  <cols>
    <col min="1" max="1" width="23.85546875" customWidth="1"/>
  </cols>
  <sheetData>
    <row r="1" spans="1:7" ht="15.75" x14ac:dyDescent="0.25">
      <c r="A1" s="9" t="s">
        <v>109</v>
      </c>
      <c r="B1" s="9"/>
      <c r="C1" s="9"/>
      <c r="D1" s="9"/>
      <c r="E1" s="9"/>
      <c r="F1" s="9"/>
      <c r="G1" s="9"/>
    </row>
    <row r="2" spans="1:7" ht="15.75" x14ac:dyDescent="0.25">
      <c r="A2" s="10" t="s">
        <v>111</v>
      </c>
      <c r="B2" s="10"/>
      <c r="C2" s="10"/>
      <c r="D2" s="10"/>
      <c r="E2" s="10"/>
      <c r="F2" s="10"/>
      <c r="G2" s="10"/>
    </row>
    <row r="3" spans="1:7" ht="99.75" x14ac:dyDescent="0.25">
      <c r="A3" s="3" t="s">
        <v>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  <c r="G3" s="4" t="s">
        <v>120</v>
      </c>
    </row>
    <row r="4" spans="1:7" ht="15.75" x14ac:dyDescent="0.25">
      <c r="A4" s="1" t="s">
        <v>84</v>
      </c>
      <c r="B4" s="2">
        <v>1</v>
      </c>
      <c r="C4" s="2">
        <v>0</v>
      </c>
      <c r="D4" s="2">
        <v>1</v>
      </c>
      <c r="E4" s="2">
        <v>1</v>
      </c>
      <c r="F4" s="2">
        <v>0</v>
      </c>
      <c r="G4" s="2">
        <v>1</v>
      </c>
    </row>
    <row r="5" spans="1:7" ht="15.75" x14ac:dyDescent="0.25">
      <c r="A5" s="1" t="s">
        <v>85</v>
      </c>
      <c r="B5" s="2">
        <v>1</v>
      </c>
      <c r="C5" s="2">
        <v>0</v>
      </c>
      <c r="D5" s="2">
        <v>1</v>
      </c>
      <c r="E5" s="2">
        <v>1</v>
      </c>
      <c r="F5" s="2">
        <v>0.5</v>
      </c>
      <c r="G5" s="2">
        <v>1</v>
      </c>
    </row>
    <row r="6" spans="1:7" ht="15.75" x14ac:dyDescent="0.25">
      <c r="A6" s="1" t="s">
        <v>86</v>
      </c>
      <c r="B6" s="2" t="s">
        <v>2</v>
      </c>
      <c r="C6" s="2">
        <v>0</v>
      </c>
      <c r="D6" s="2">
        <v>1</v>
      </c>
      <c r="E6" s="2">
        <v>1</v>
      </c>
      <c r="F6" s="2">
        <v>0</v>
      </c>
      <c r="G6" s="2">
        <v>1</v>
      </c>
    </row>
    <row r="7" spans="1:7" ht="15.75" x14ac:dyDescent="0.25">
      <c r="A7" s="1" t="s">
        <v>87</v>
      </c>
      <c r="B7" s="2">
        <v>1</v>
      </c>
      <c r="C7" s="2">
        <v>0.5</v>
      </c>
      <c r="D7" s="2" t="s">
        <v>2</v>
      </c>
      <c r="E7" s="2">
        <v>1</v>
      </c>
      <c r="F7" s="2">
        <v>0.5</v>
      </c>
      <c r="G7" s="2">
        <v>1</v>
      </c>
    </row>
    <row r="8" spans="1:7" ht="15.75" x14ac:dyDescent="0.25">
      <c r="A8" s="1" t="s">
        <v>88</v>
      </c>
      <c r="B8" s="2">
        <v>1</v>
      </c>
      <c r="C8" s="2">
        <v>0</v>
      </c>
      <c r="D8" s="2" t="s">
        <v>2</v>
      </c>
      <c r="E8" s="2" t="s">
        <v>2</v>
      </c>
      <c r="F8" s="2">
        <v>0</v>
      </c>
      <c r="G8" s="2">
        <v>1</v>
      </c>
    </row>
    <row r="9" spans="1:7" ht="15.75" x14ac:dyDescent="0.25">
      <c r="A9" s="1" t="s">
        <v>89</v>
      </c>
      <c r="B9" s="2">
        <v>1</v>
      </c>
      <c r="C9" s="2" t="s">
        <v>2</v>
      </c>
      <c r="D9" s="2">
        <v>1</v>
      </c>
      <c r="E9" s="2">
        <v>1</v>
      </c>
      <c r="F9" s="2">
        <v>0</v>
      </c>
      <c r="G9" s="2">
        <v>1</v>
      </c>
    </row>
    <row r="10" spans="1:7" ht="15.75" x14ac:dyDescent="0.25">
      <c r="A10" s="1" t="s">
        <v>90</v>
      </c>
      <c r="B10" s="2">
        <v>1</v>
      </c>
      <c r="C10" s="2">
        <v>0</v>
      </c>
      <c r="D10" s="2">
        <v>1</v>
      </c>
      <c r="E10" s="2">
        <v>1</v>
      </c>
      <c r="F10" s="2">
        <v>0</v>
      </c>
      <c r="G10" s="2">
        <v>1</v>
      </c>
    </row>
    <row r="11" spans="1:7" ht="15.75" x14ac:dyDescent="0.25">
      <c r="A11" s="1" t="s">
        <v>91</v>
      </c>
      <c r="B11" s="2" t="s">
        <v>2</v>
      </c>
      <c r="C11" s="2" t="s">
        <v>2</v>
      </c>
      <c r="D11" s="2" t="s">
        <v>2</v>
      </c>
      <c r="E11" s="2">
        <v>1</v>
      </c>
      <c r="F11" s="2" t="s">
        <v>2</v>
      </c>
      <c r="G11" s="2">
        <v>1</v>
      </c>
    </row>
    <row r="12" spans="1:7" ht="15.75" x14ac:dyDescent="0.25">
      <c r="A12" s="1" t="s">
        <v>92</v>
      </c>
      <c r="B12" s="2" t="s">
        <v>2</v>
      </c>
      <c r="C12" s="2">
        <v>0</v>
      </c>
      <c r="D12" s="2" t="s">
        <v>2</v>
      </c>
      <c r="E12" s="2" t="s">
        <v>2</v>
      </c>
      <c r="F12" s="2">
        <v>0</v>
      </c>
      <c r="G12" s="2">
        <v>1</v>
      </c>
    </row>
    <row r="13" spans="1:7" ht="15.75" x14ac:dyDescent="0.25">
      <c r="A13" s="1" t="s">
        <v>93</v>
      </c>
      <c r="B13" s="2">
        <v>1</v>
      </c>
      <c r="C13" s="2">
        <v>0</v>
      </c>
      <c r="D13" s="2">
        <v>0.5</v>
      </c>
      <c r="E13" s="2">
        <v>0.5</v>
      </c>
      <c r="F13" s="2">
        <v>0</v>
      </c>
      <c r="G13" s="2">
        <v>1</v>
      </c>
    </row>
    <row r="14" spans="1:7" ht="15.75" x14ac:dyDescent="0.25">
      <c r="A14" s="1" t="s">
        <v>94</v>
      </c>
      <c r="B14" s="2" t="s">
        <v>2</v>
      </c>
      <c r="C14" s="2" t="s">
        <v>2</v>
      </c>
      <c r="D14" s="2">
        <v>1</v>
      </c>
      <c r="E14" s="2">
        <v>1</v>
      </c>
      <c r="F14" s="2" t="s">
        <v>2</v>
      </c>
      <c r="G14" s="2">
        <v>1</v>
      </c>
    </row>
    <row r="15" spans="1:7" ht="15.75" x14ac:dyDescent="0.25">
      <c r="A15" s="1" t="s">
        <v>95</v>
      </c>
      <c r="B15" s="2">
        <v>1</v>
      </c>
      <c r="C15" s="2">
        <v>0</v>
      </c>
      <c r="D15" s="2">
        <v>1</v>
      </c>
      <c r="E15" s="2">
        <v>1</v>
      </c>
      <c r="F15" s="2">
        <v>0</v>
      </c>
      <c r="G15" s="2">
        <v>1</v>
      </c>
    </row>
    <row r="16" spans="1:7" ht="15.75" x14ac:dyDescent="0.25">
      <c r="A16" s="1" t="s">
        <v>96</v>
      </c>
      <c r="B16" s="2">
        <v>1</v>
      </c>
      <c r="C16" s="2">
        <v>0</v>
      </c>
      <c r="D16" s="2">
        <v>1</v>
      </c>
      <c r="E16" s="2">
        <v>1</v>
      </c>
      <c r="F16" s="2">
        <v>0</v>
      </c>
      <c r="G16" s="2">
        <v>1</v>
      </c>
    </row>
    <row r="17" spans="1:7" ht="15.75" x14ac:dyDescent="0.25">
      <c r="A17" s="1" t="s">
        <v>97</v>
      </c>
      <c r="B17" s="2">
        <v>1</v>
      </c>
      <c r="C17" s="2" t="s">
        <v>2</v>
      </c>
      <c r="D17" s="2">
        <v>1</v>
      </c>
      <c r="E17" s="2">
        <v>1</v>
      </c>
      <c r="F17" s="2">
        <v>0.5</v>
      </c>
      <c r="G17" s="2">
        <v>1</v>
      </c>
    </row>
    <row r="18" spans="1:7" ht="15.75" x14ac:dyDescent="0.25">
      <c r="A18" s="1" t="s">
        <v>98</v>
      </c>
      <c r="B18" s="2" t="s">
        <v>2</v>
      </c>
      <c r="C18" s="2">
        <v>0</v>
      </c>
      <c r="D18" s="2" t="s">
        <v>2</v>
      </c>
      <c r="E18" s="2" t="s">
        <v>2</v>
      </c>
      <c r="F18" s="2">
        <v>0</v>
      </c>
      <c r="G18" s="2" t="s">
        <v>2</v>
      </c>
    </row>
    <row r="19" spans="1:7" ht="15.75" x14ac:dyDescent="0.25">
      <c r="A19" s="1" t="s">
        <v>99</v>
      </c>
      <c r="B19" s="2" t="s">
        <v>2</v>
      </c>
      <c r="C19" s="2">
        <v>0.5</v>
      </c>
      <c r="D19" s="2">
        <v>1</v>
      </c>
      <c r="E19" s="2">
        <v>1</v>
      </c>
      <c r="F19" s="2">
        <v>0</v>
      </c>
      <c r="G19" s="2">
        <v>1</v>
      </c>
    </row>
    <row r="20" spans="1:7" ht="15.75" x14ac:dyDescent="0.25">
      <c r="A20" s="1" t="s">
        <v>100</v>
      </c>
      <c r="B20" s="2" t="s">
        <v>2</v>
      </c>
      <c r="C20" s="2">
        <v>0</v>
      </c>
      <c r="D20" s="2" t="s">
        <v>2</v>
      </c>
      <c r="E20" s="2">
        <v>1</v>
      </c>
      <c r="F20" s="2">
        <v>0</v>
      </c>
      <c r="G20" s="2">
        <v>1</v>
      </c>
    </row>
    <row r="21" spans="1:7" ht="15.75" x14ac:dyDescent="0.25">
      <c r="A21" s="1" t="s">
        <v>101</v>
      </c>
      <c r="B21" s="2">
        <v>1</v>
      </c>
      <c r="C21" s="2" t="s">
        <v>2</v>
      </c>
      <c r="D21" s="2">
        <v>1</v>
      </c>
      <c r="E21" s="2">
        <v>1</v>
      </c>
      <c r="F21" s="2">
        <v>0</v>
      </c>
      <c r="G21" s="2">
        <v>1</v>
      </c>
    </row>
    <row r="22" spans="1:7" ht="15.75" x14ac:dyDescent="0.25">
      <c r="A22" s="1" t="s">
        <v>102</v>
      </c>
      <c r="B22" s="2" t="s">
        <v>2</v>
      </c>
      <c r="C22" s="2">
        <v>0</v>
      </c>
      <c r="D22" s="2" t="s">
        <v>2</v>
      </c>
      <c r="E22" s="2" t="s">
        <v>2</v>
      </c>
      <c r="F22" s="2">
        <v>0.5</v>
      </c>
      <c r="G22" s="2" t="s">
        <v>2</v>
      </c>
    </row>
    <row r="23" spans="1:7" ht="15.75" x14ac:dyDescent="0.25">
      <c r="A23" s="1" t="s">
        <v>103</v>
      </c>
      <c r="B23" s="2" t="s">
        <v>2</v>
      </c>
      <c r="C23" s="2">
        <v>0</v>
      </c>
      <c r="D23" s="2" t="s">
        <v>2</v>
      </c>
      <c r="E23" s="2">
        <v>1</v>
      </c>
      <c r="F23" s="2">
        <v>0</v>
      </c>
      <c r="G23" s="2">
        <v>1</v>
      </c>
    </row>
    <row r="24" spans="1:7" ht="15.75" x14ac:dyDescent="0.25">
      <c r="A24" s="1" t="s">
        <v>104</v>
      </c>
      <c r="B24" s="2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>
        <v>1</v>
      </c>
    </row>
    <row r="25" spans="1:7" ht="15.75" x14ac:dyDescent="0.25">
      <c r="A25" s="1" t="s">
        <v>105</v>
      </c>
      <c r="B25" s="2">
        <v>1</v>
      </c>
      <c r="C25" s="2">
        <v>0</v>
      </c>
      <c r="D25" s="2">
        <v>1</v>
      </c>
      <c r="E25" s="2">
        <v>1</v>
      </c>
      <c r="F25" s="2">
        <v>0</v>
      </c>
      <c r="G25" s="2">
        <v>1</v>
      </c>
    </row>
    <row r="26" spans="1:7" ht="15.75" x14ac:dyDescent="0.25">
      <c r="A26" s="1"/>
      <c r="B26" s="11">
        <f>AVERAGE(B4:B25)</f>
        <v>1</v>
      </c>
      <c r="C26" s="11">
        <f t="shared" ref="C26:G26" si="0">AVERAGE(C4:C25)</f>
        <v>6.25E-2</v>
      </c>
      <c r="D26" s="11">
        <f t="shared" si="0"/>
        <v>0.96153846153846156</v>
      </c>
      <c r="E26" s="11">
        <f t="shared" si="0"/>
        <v>0.97058823529411764</v>
      </c>
      <c r="F26" s="11">
        <f t="shared" si="0"/>
        <v>0.10526315789473684</v>
      </c>
      <c r="G26" s="11">
        <f t="shared" si="0"/>
        <v>1</v>
      </c>
    </row>
    <row r="27" spans="1:7" ht="15.75" x14ac:dyDescent="0.25">
      <c r="A27" s="1"/>
      <c r="B27" s="2"/>
      <c r="C27" s="2"/>
      <c r="D27" s="2"/>
      <c r="E27" s="2"/>
      <c r="F27" s="2"/>
      <c r="G27" s="2"/>
    </row>
    <row r="28" spans="1:7" ht="15.75" x14ac:dyDescent="0.25">
      <c r="A28" s="1"/>
      <c r="B28" s="5"/>
      <c r="C28" s="5"/>
      <c r="D28" s="5"/>
      <c r="E28" s="5"/>
      <c r="F28" s="5"/>
      <c r="G28" s="5"/>
    </row>
    <row r="30" spans="1:7" x14ac:dyDescent="0.25">
      <c r="B30">
        <v>0.3125</v>
      </c>
      <c r="C30">
        <v>0.3125</v>
      </c>
      <c r="D30">
        <v>0</v>
      </c>
      <c r="E30">
        <v>1.09375</v>
      </c>
      <c r="F30">
        <v>3.125E-2</v>
      </c>
      <c r="G30">
        <v>1.1875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24" sqref="G24"/>
    </sheetView>
  </sheetViews>
  <sheetFormatPr defaultRowHeight="15" x14ac:dyDescent="0.25"/>
  <cols>
    <col min="1" max="1" width="20" customWidth="1"/>
    <col min="7" max="7" width="9.5703125" customWidth="1"/>
  </cols>
  <sheetData>
    <row r="1" spans="1:7" ht="15.75" x14ac:dyDescent="0.25">
      <c r="A1" s="9" t="s">
        <v>109</v>
      </c>
      <c r="B1" s="9"/>
      <c r="C1" s="9"/>
      <c r="D1" s="9"/>
      <c r="E1" s="9"/>
      <c r="F1" s="9"/>
      <c r="G1" s="9"/>
    </row>
    <row r="2" spans="1:7" ht="15.75" x14ac:dyDescent="0.25">
      <c r="A2" s="10" t="s">
        <v>110</v>
      </c>
      <c r="B2" s="10"/>
      <c r="C2" s="10"/>
      <c r="D2" s="10"/>
      <c r="E2" s="10"/>
      <c r="F2" s="10"/>
      <c r="G2" s="10"/>
    </row>
    <row r="3" spans="1:7" ht="99.75" x14ac:dyDescent="0.25">
      <c r="A3" s="3" t="s">
        <v>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  <c r="G3" s="4" t="s">
        <v>120</v>
      </c>
    </row>
    <row r="4" spans="1:7" ht="15.75" x14ac:dyDescent="0.25">
      <c r="A4" s="1" t="s">
        <v>47</v>
      </c>
      <c r="B4" s="6">
        <v>1</v>
      </c>
      <c r="C4" s="6">
        <v>0.5</v>
      </c>
      <c r="D4" s="6">
        <v>1</v>
      </c>
      <c r="E4" s="6">
        <v>1</v>
      </c>
      <c r="F4" s="6">
        <v>0.5</v>
      </c>
      <c r="G4" s="6">
        <v>1</v>
      </c>
    </row>
    <row r="5" spans="1:7" ht="15.75" x14ac:dyDescent="0.25">
      <c r="A5" s="1" t="s">
        <v>57</v>
      </c>
      <c r="B5" s="6" t="s">
        <v>121</v>
      </c>
      <c r="C5" s="6" t="s">
        <v>121</v>
      </c>
      <c r="D5" s="6" t="s">
        <v>121</v>
      </c>
      <c r="E5" s="6" t="s">
        <v>121</v>
      </c>
      <c r="F5" s="6" t="s">
        <v>121</v>
      </c>
      <c r="G5" s="6" t="s">
        <v>121</v>
      </c>
    </row>
    <row r="6" spans="1:7" ht="15.75" x14ac:dyDescent="0.25">
      <c r="A6" s="1" t="s">
        <v>48</v>
      </c>
      <c r="B6" s="6">
        <v>1</v>
      </c>
      <c r="C6" s="6">
        <v>1</v>
      </c>
      <c r="D6" s="6">
        <v>1</v>
      </c>
      <c r="E6" s="6">
        <v>1</v>
      </c>
      <c r="F6" s="6">
        <v>0.5</v>
      </c>
      <c r="G6" s="6">
        <v>1</v>
      </c>
    </row>
    <row r="7" spans="1:7" ht="15.75" x14ac:dyDescent="0.25">
      <c r="A7" s="1" t="s">
        <v>58</v>
      </c>
      <c r="B7" s="6">
        <v>1</v>
      </c>
      <c r="C7" s="6">
        <v>0.5</v>
      </c>
      <c r="D7" s="6">
        <v>1</v>
      </c>
      <c r="E7" s="6">
        <v>1</v>
      </c>
      <c r="F7" s="6">
        <v>0.5</v>
      </c>
      <c r="G7" s="6">
        <v>1</v>
      </c>
    </row>
    <row r="8" spans="1:7" ht="15.75" x14ac:dyDescent="0.25">
      <c r="A8" s="1" t="s">
        <v>49</v>
      </c>
      <c r="B8" s="6">
        <v>1</v>
      </c>
      <c r="C8" s="6">
        <v>1</v>
      </c>
      <c r="D8" s="6">
        <v>1</v>
      </c>
      <c r="E8" s="6">
        <v>1</v>
      </c>
      <c r="F8" s="6">
        <v>0.5</v>
      </c>
      <c r="G8" s="6">
        <v>1</v>
      </c>
    </row>
    <row r="9" spans="1:7" ht="15.75" x14ac:dyDescent="0.25">
      <c r="A9" s="1" t="s">
        <v>59</v>
      </c>
      <c r="B9" s="6">
        <v>1</v>
      </c>
      <c r="C9" s="6" t="s">
        <v>2</v>
      </c>
      <c r="D9" s="6">
        <v>1</v>
      </c>
      <c r="E9" s="6">
        <v>1</v>
      </c>
      <c r="F9" s="6">
        <v>0.5</v>
      </c>
      <c r="G9" s="6">
        <v>1</v>
      </c>
    </row>
    <row r="10" spans="1:7" ht="15.75" x14ac:dyDescent="0.25">
      <c r="A10" s="1" t="s">
        <v>50</v>
      </c>
      <c r="B10" s="6">
        <v>1</v>
      </c>
      <c r="C10" s="6">
        <v>0.5</v>
      </c>
      <c r="D10" s="6">
        <v>1</v>
      </c>
      <c r="E10" s="6">
        <v>1</v>
      </c>
      <c r="F10" s="6">
        <v>0.5</v>
      </c>
      <c r="G10" s="6">
        <v>1</v>
      </c>
    </row>
    <row r="11" spans="1:7" ht="15.75" x14ac:dyDescent="0.25">
      <c r="A11" s="1" t="s">
        <v>55</v>
      </c>
      <c r="B11" s="6">
        <v>1</v>
      </c>
      <c r="C11" s="6" t="s">
        <v>2</v>
      </c>
      <c r="D11" s="6">
        <v>1</v>
      </c>
      <c r="E11" s="6">
        <v>1</v>
      </c>
      <c r="F11" s="6" t="s">
        <v>2</v>
      </c>
      <c r="G11" s="6">
        <v>1</v>
      </c>
    </row>
    <row r="12" spans="1:7" ht="15.75" x14ac:dyDescent="0.25">
      <c r="A12" s="1" t="s">
        <v>107</v>
      </c>
      <c r="B12" s="2">
        <v>1</v>
      </c>
      <c r="C12" s="2">
        <v>0.5</v>
      </c>
      <c r="D12" s="2">
        <v>1</v>
      </c>
      <c r="E12" s="2">
        <v>1</v>
      </c>
      <c r="F12" s="2">
        <v>0.5</v>
      </c>
      <c r="G12" s="2">
        <v>1</v>
      </c>
    </row>
    <row r="13" spans="1:7" ht="15.75" x14ac:dyDescent="0.25">
      <c r="A13" s="1" t="s">
        <v>54</v>
      </c>
      <c r="B13" s="2">
        <v>0</v>
      </c>
      <c r="C13" s="2">
        <v>0.5</v>
      </c>
      <c r="D13" s="2">
        <v>1</v>
      </c>
      <c r="E13" s="2">
        <v>1</v>
      </c>
      <c r="F13" s="2">
        <v>0.5</v>
      </c>
      <c r="G13" s="2">
        <v>1</v>
      </c>
    </row>
    <row r="14" spans="1:7" ht="15.75" x14ac:dyDescent="0.25">
      <c r="A14" s="1" t="s">
        <v>56</v>
      </c>
      <c r="B14" s="2">
        <v>1</v>
      </c>
      <c r="C14" s="2" t="s">
        <v>2</v>
      </c>
      <c r="D14" s="2">
        <v>1</v>
      </c>
      <c r="E14" s="2">
        <v>1</v>
      </c>
      <c r="F14" s="2" t="s">
        <v>2</v>
      </c>
      <c r="G14" s="2">
        <v>1</v>
      </c>
    </row>
    <row r="15" spans="1:7" ht="15.75" x14ac:dyDescent="0.25">
      <c r="A15" s="1" t="s">
        <v>53</v>
      </c>
      <c r="B15" s="2">
        <v>1</v>
      </c>
      <c r="C15" s="2">
        <v>0.5</v>
      </c>
      <c r="D15" s="2">
        <v>1</v>
      </c>
      <c r="E15" s="2">
        <v>1</v>
      </c>
      <c r="F15" s="2">
        <v>1</v>
      </c>
      <c r="G15" s="2">
        <v>1</v>
      </c>
    </row>
    <row r="16" spans="1:7" ht="15.75" x14ac:dyDescent="0.25">
      <c r="A16" s="1" t="s">
        <v>51</v>
      </c>
      <c r="B16" s="2">
        <v>1</v>
      </c>
      <c r="C16" s="2">
        <v>0.5</v>
      </c>
      <c r="D16" s="2">
        <v>1</v>
      </c>
      <c r="E16" s="2">
        <v>1</v>
      </c>
      <c r="F16" s="2">
        <v>0.5</v>
      </c>
      <c r="G16" s="2">
        <v>1</v>
      </c>
    </row>
    <row r="17" spans="1:7" ht="15.75" x14ac:dyDescent="0.25">
      <c r="A17" s="1" t="s">
        <v>52</v>
      </c>
      <c r="B17" s="2">
        <v>1</v>
      </c>
      <c r="C17" s="2" t="s">
        <v>2</v>
      </c>
      <c r="D17" s="2">
        <v>1</v>
      </c>
      <c r="E17" s="2">
        <v>1</v>
      </c>
      <c r="F17" s="2">
        <v>1</v>
      </c>
      <c r="G17" s="2">
        <v>1</v>
      </c>
    </row>
    <row r="18" spans="1:7" ht="15.75" x14ac:dyDescent="0.25">
      <c r="A18" s="1"/>
      <c r="B18" s="11">
        <f>AVERAGE(B4:B17)</f>
        <v>0.92307692307692313</v>
      </c>
      <c r="C18" s="11">
        <f t="shared" ref="C18:G18" si="0">AVERAGE(C4:C17)</f>
        <v>0.61111111111111116</v>
      </c>
      <c r="D18" s="11">
        <f t="shared" si="0"/>
        <v>1</v>
      </c>
      <c r="E18" s="11">
        <f t="shared" si="0"/>
        <v>1</v>
      </c>
      <c r="F18" s="11">
        <f t="shared" si="0"/>
        <v>0.59090909090909094</v>
      </c>
      <c r="G18" s="11">
        <f t="shared" si="0"/>
        <v>1</v>
      </c>
    </row>
    <row r="19" spans="1:7" ht="15.75" x14ac:dyDescent="0.25">
      <c r="A19" s="1"/>
      <c r="B19" s="2"/>
      <c r="C19" s="2"/>
      <c r="D19" s="2"/>
      <c r="E19" s="2"/>
      <c r="F19" s="2"/>
      <c r="G19" s="2"/>
    </row>
    <row r="20" spans="1:7" ht="15.75" x14ac:dyDescent="0.25">
      <c r="A20" s="1"/>
      <c r="B20" s="2"/>
      <c r="C20" s="2"/>
      <c r="D20" s="2"/>
      <c r="E20" s="2"/>
      <c r="F20" s="2"/>
      <c r="G20" s="2"/>
    </row>
    <row r="21" spans="1:7" ht="15.75" x14ac:dyDescent="0.25">
      <c r="A21" s="1"/>
      <c r="B21" s="5">
        <f t="shared" ref="B21:G21" si="1">SUM(B4:B20)*100%/10</f>
        <v>1.2923076923076924</v>
      </c>
      <c r="C21" s="5">
        <f t="shared" si="1"/>
        <v>0.61111111111111105</v>
      </c>
      <c r="D21" s="5">
        <f t="shared" si="1"/>
        <v>1.4</v>
      </c>
      <c r="E21" s="5">
        <f t="shared" si="1"/>
        <v>1.4</v>
      </c>
      <c r="F21" s="5">
        <f t="shared" si="1"/>
        <v>0.70909090909090911</v>
      </c>
      <c r="G21" s="5">
        <f t="shared" si="1"/>
        <v>1.4</v>
      </c>
    </row>
  </sheetData>
  <sortState ref="A4:A19">
    <sortCondition ref="A4"/>
  </sortState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ЦСКА ЧЕМПИОН!</cp:lastModifiedBy>
  <dcterms:created xsi:type="dcterms:W3CDTF">2021-12-15T10:11:22Z</dcterms:created>
  <dcterms:modified xsi:type="dcterms:W3CDTF">2022-06-17T11:52:45Z</dcterms:modified>
</cp:coreProperties>
</file>